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 iterate="1"/>
</workbook>
</file>

<file path=xl/calcChain.xml><?xml version="1.0" encoding="utf-8"?>
<calcChain xmlns="http://schemas.openxmlformats.org/spreadsheetml/2006/main">
  <c r="T13" i="1"/>
  <c r="S13"/>
  <c r="R13"/>
  <c r="Q13"/>
  <c r="P13"/>
  <c r="O13"/>
  <c r="N13"/>
  <c r="M13"/>
  <c r="L13"/>
  <c r="K13"/>
  <c r="J13"/>
  <c r="I13"/>
  <c r="L12"/>
  <c r="L10"/>
</calcChain>
</file>

<file path=xl/sharedStrings.xml><?xml version="1.0" encoding="utf-8"?>
<sst xmlns="http://schemas.openxmlformats.org/spreadsheetml/2006/main" count="51" uniqueCount="47">
  <si>
    <t>тех-ая и нор-ная документация</t>
  </si>
  <si>
    <t>№ рецеп-туры</t>
  </si>
  <si>
    <t>Наименование блюд</t>
  </si>
  <si>
    <t>Выход</t>
  </si>
  <si>
    <t>Пищевые вещества</t>
  </si>
  <si>
    <t>Энергетическая</t>
  </si>
  <si>
    <t>Витамины</t>
  </si>
  <si>
    <t>Минеральные вещества</t>
  </si>
  <si>
    <t>цен.</t>
  </si>
  <si>
    <t>Цена</t>
  </si>
  <si>
    <t>Б</t>
  </si>
  <si>
    <t>Ж</t>
  </si>
  <si>
    <t>У</t>
  </si>
  <si>
    <t>(ккал)</t>
  </si>
  <si>
    <t>В1</t>
  </si>
  <si>
    <t>С</t>
  </si>
  <si>
    <t>А</t>
  </si>
  <si>
    <t>Е</t>
  </si>
  <si>
    <t>Са</t>
  </si>
  <si>
    <t>Р</t>
  </si>
  <si>
    <t>Mg</t>
  </si>
  <si>
    <t>Fe</t>
  </si>
  <si>
    <t>пр пр-ва</t>
  </si>
  <si>
    <t>Хлеб в/с</t>
  </si>
  <si>
    <t>30</t>
  </si>
  <si>
    <t>3,0</t>
  </si>
  <si>
    <t>20</t>
  </si>
  <si>
    <t>4,0</t>
  </si>
  <si>
    <t>200</t>
  </si>
  <si>
    <t>дополнительный прием</t>
  </si>
  <si>
    <t>Молоко ( индивидуальная упаковка)</t>
  </si>
  <si>
    <t>20,0</t>
  </si>
  <si>
    <t>ИТОГО</t>
  </si>
  <si>
    <t>70,0</t>
  </si>
  <si>
    <t>ЧЕТВЕРГ</t>
  </si>
  <si>
    <t>Сб2005</t>
  </si>
  <si>
    <t xml:space="preserve">Суп картофельный,с крупой рисовой и рыбными консервами </t>
  </si>
  <si>
    <t>26,0</t>
  </si>
  <si>
    <t>Сб20011</t>
  </si>
  <si>
    <t>Яйцо отварное</t>
  </si>
  <si>
    <t>0,12</t>
  </si>
  <si>
    <t>Булочка с вареной сгущенкой</t>
  </si>
  <si>
    <t>70</t>
  </si>
  <si>
    <t>9,0</t>
  </si>
  <si>
    <t>сб 2018</t>
  </si>
  <si>
    <t>Кисель из концентрата п/я</t>
  </si>
  <si>
    <t>8,0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</si>
</sst>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49" fontId="5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shrinkToFit="1"/>
    </xf>
    <xf numFmtId="0" fontId="3" fillId="0" borderId="1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1" fontId="2" fillId="0" borderId="8" xfId="0" applyNumberFormat="1" applyFont="1" applyBorder="1" applyAlignment="1">
      <alignment horizontal="left"/>
    </xf>
    <xf numFmtId="1" fontId="2" fillId="0" borderId="9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1" fontId="2" fillId="0" borderId="11" xfId="0" applyNumberFormat="1" applyFont="1" applyBorder="1" applyAlignment="1">
      <alignment horizontal="left"/>
    </xf>
    <xf numFmtId="1" fontId="2" fillId="0" borderId="12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5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2" fontId="3" fillId="2" borderId="1" xfId="0" applyNumberFormat="1" applyFont="1" applyFill="1" applyBorder="1" applyAlignment="1">
      <alignment horizontal="left"/>
    </xf>
    <xf numFmtId="1" fontId="5" fillId="0" borderId="13" xfId="0" applyNumberFormat="1" applyFont="1" applyBorder="1" applyAlignment="1">
      <alignment horizontal="left"/>
    </xf>
    <xf numFmtId="1" fontId="2" fillId="0" borderId="14" xfId="0" applyNumberFormat="1" applyFont="1" applyBorder="1" applyAlignment="1">
      <alignment horizontal="left"/>
    </xf>
    <xf numFmtId="1" fontId="2" fillId="0" borderId="16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49" fontId="2" fillId="0" borderId="26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left" wrapText="1"/>
    </xf>
    <xf numFmtId="2" fontId="2" fillId="0" borderId="3" xfId="0" applyNumberFormat="1" applyFont="1" applyBorder="1" applyAlignment="1">
      <alignment horizontal="left"/>
    </xf>
    <xf numFmtId="2" fontId="2" fillId="0" borderId="4" xfId="0" applyNumberFormat="1" applyFont="1" applyBorder="1" applyAlignment="1">
      <alignment horizontal="left"/>
    </xf>
    <xf numFmtId="2" fontId="2" fillId="0" borderId="5" xfId="0" applyNumberFormat="1" applyFont="1" applyBorder="1" applyAlignment="1">
      <alignment horizontal="left"/>
    </xf>
    <xf numFmtId="2" fontId="2" fillId="0" borderId="6" xfId="0" applyNumberFormat="1" applyFont="1" applyBorder="1" applyAlignment="1">
      <alignment horizontal="left"/>
    </xf>
    <xf numFmtId="2" fontId="2" fillId="0" borderId="23" xfId="0" applyNumberFormat="1" applyFont="1" applyBorder="1" applyAlignment="1">
      <alignment horizontal="left"/>
    </xf>
    <xf numFmtId="2" fontId="2" fillId="0" borderId="7" xfId="0" applyNumberFormat="1" applyFont="1" applyBorder="1" applyAlignment="1">
      <alignment horizontal="left"/>
    </xf>
    <xf numFmtId="2" fontId="2" fillId="0" borderId="39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left" wrapText="1"/>
    </xf>
    <xf numFmtId="0" fontId="3" fillId="0" borderId="19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0" fontId="2" fillId="0" borderId="23" xfId="0" applyNumberFormat="1" applyFont="1" applyBorder="1" applyAlignment="1">
      <alignment horizontal="left" wrapText="1"/>
    </xf>
    <xf numFmtId="0" fontId="2" fillId="0" borderId="24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27" xfId="0" applyNumberFormat="1" applyFont="1" applyBorder="1" applyAlignment="1">
      <alignment horizontal="left" wrapText="1"/>
    </xf>
    <xf numFmtId="2" fontId="2" fillId="0" borderId="23" xfId="0" applyNumberFormat="1" applyFont="1" applyBorder="1" applyAlignment="1">
      <alignment horizontal="left"/>
    </xf>
    <xf numFmtId="2" fontId="2" fillId="0" borderId="24" xfId="0" applyNumberFormat="1" applyFont="1" applyBorder="1" applyAlignment="1">
      <alignment horizontal="left"/>
    </xf>
    <xf numFmtId="2" fontId="2" fillId="0" borderId="25" xfId="0" applyNumberFormat="1" applyFont="1" applyBorder="1" applyAlignment="1">
      <alignment horizontal="left"/>
    </xf>
    <xf numFmtId="2" fontId="2" fillId="0" borderId="35" xfId="0" applyNumberFormat="1" applyFont="1" applyBorder="1" applyAlignment="1">
      <alignment horizontal="left"/>
    </xf>
    <xf numFmtId="2" fontId="2" fillId="0" borderId="36" xfId="0" applyNumberFormat="1" applyFont="1" applyBorder="1" applyAlignment="1">
      <alignment horizontal="left"/>
    </xf>
    <xf numFmtId="2" fontId="2" fillId="0" borderId="37" xfId="0" applyNumberFormat="1" applyFont="1" applyBorder="1" applyAlignment="1">
      <alignment horizontal="left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29" xfId="0" applyNumberFormat="1" applyFont="1" applyBorder="1" applyAlignment="1">
      <alignment horizontal="left" vertical="center" wrapText="1"/>
    </xf>
    <xf numFmtId="0" fontId="2" fillId="0" borderId="30" xfId="0" applyNumberFormat="1" applyFont="1" applyBorder="1" applyAlignment="1">
      <alignment horizontal="left" vertical="center" wrapText="1"/>
    </xf>
    <xf numFmtId="1" fontId="2" fillId="0" borderId="13" xfId="0" applyNumberFormat="1" applyFont="1" applyBorder="1" applyAlignment="1">
      <alignment horizontal="left" wrapText="1"/>
    </xf>
    <xf numFmtId="1" fontId="2" fillId="0" borderId="16" xfId="0" applyNumberFormat="1" applyFont="1" applyBorder="1" applyAlignment="1">
      <alignment horizontal="left" wrapText="1"/>
    </xf>
    <xf numFmtId="1" fontId="2" fillId="0" borderId="31" xfId="0" applyNumberFormat="1" applyFont="1" applyBorder="1" applyAlignment="1">
      <alignment horizontal="left" wrapText="1"/>
    </xf>
    <xf numFmtId="2" fontId="2" fillId="0" borderId="32" xfId="0" applyNumberFormat="1" applyFont="1" applyBorder="1" applyAlignment="1">
      <alignment horizontal="left"/>
    </xf>
    <xf numFmtId="2" fontId="2" fillId="0" borderId="33" xfId="0" applyNumberFormat="1" applyFont="1" applyBorder="1" applyAlignment="1">
      <alignment horizontal="left"/>
    </xf>
    <xf numFmtId="2" fontId="2" fillId="0" borderId="34" xfId="0" applyNumberFormat="1" applyFont="1" applyBorder="1" applyAlignment="1">
      <alignment horizontal="left"/>
    </xf>
    <xf numFmtId="2" fontId="2" fillId="0" borderId="38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3" fillId="2" borderId="17" xfId="0" applyNumberFormat="1" applyFont="1" applyFill="1" applyBorder="1" applyAlignment="1">
      <alignment horizontal="left" wrapText="1"/>
    </xf>
    <xf numFmtId="0" fontId="3" fillId="2" borderId="19" xfId="0" applyNumberFormat="1" applyFont="1" applyFill="1" applyBorder="1" applyAlignment="1">
      <alignment horizontal="left" wrapText="1"/>
    </xf>
    <xf numFmtId="0" fontId="3" fillId="2" borderId="15" xfId="0" applyNumberFormat="1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5" fillId="0" borderId="0" xfId="0" applyNumberFormat="1" applyFont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5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left"/>
    </xf>
    <xf numFmtId="0" fontId="3" fillId="2" borderId="1" xfId="0" applyNumberFormat="1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2" fontId="5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workbookViewId="0">
      <selection activeCell="A5" sqref="A5:T13"/>
    </sheetView>
  </sheetViews>
  <sheetFormatPr defaultRowHeight="15"/>
  <sheetData>
    <row r="1" spans="1:20" ht="30.75" thickTop="1">
      <c r="A1" s="55" t="s">
        <v>0</v>
      </c>
      <c r="B1" s="40" t="s">
        <v>1</v>
      </c>
      <c r="C1" s="43" t="s">
        <v>2</v>
      </c>
      <c r="D1" s="44"/>
      <c r="E1" s="44"/>
      <c r="F1" s="45"/>
      <c r="G1" s="38" t="s">
        <v>3</v>
      </c>
      <c r="H1" s="20"/>
      <c r="I1" s="49" t="s">
        <v>4</v>
      </c>
      <c r="J1" s="50"/>
      <c r="K1" s="51"/>
      <c r="L1" s="23" t="s">
        <v>5</v>
      </c>
      <c r="M1" s="61" t="s">
        <v>6</v>
      </c>
      <c r="N1" s="62"/>
      <c r="O1" s="62"/>
      <c r="P1" s="63"/>
      <c r="Q1" s="49" t="s">
        <v>7</v>
      </c>
      <c r="R1" s="50"/>
      <c r="S1" s="50"/>
      <c r="T1" s="51"/>
    </row>
    <row r="2" spans="1:20" ht="15.75" thickBot="1">
      <c r="A2" s="56"/>
      <c r="B2" s="41"/>
      <c r="C2" s="46"/>
      <c r="D2" s="47"/>
      <c r="E2" s="47"/>
      <c r="F2" s="48"/>
      <c r="G2" s="39"/>
      <c r="H2" s="21"/>
      <c r="I2" s="52"/>
      <c r="J2" s="53"/>
      <c r="K2" s="54"/>
      <c r="L2" s="24" t="s">
        <v>8</v>
      </c>
      <c r="M2" s="64"/>
      <c r="N2" s="65"/>
      <c r="O2" s="65"/>
      <c r="P2" s="65"/>
      <c r="Q2" s="52"/>
      <c r="R2" s="53"/>
      <c r="S2" s="53"/>
      <c r="T2" s="54"/>
    </row>
    <row r="3" spans="1:20" ht="16.5" thickTop="1" thickBot="1">
      <c r="A3" s="57"/>
      <c r="B3" s="42"/>
      <c r="C3" s="46"/>
      <c r="D3" s="47"/>
      <c r="E3" s="47"/>
      <c r="F3" s="48"/>
      <c r="G3" s="39"/>
      <c r="H3" s="22" t="s">
        <v>9</v>
      </c>
      <c r="I3" s="25" t="s">
        <v>10</v>
      </c>
      <c r="J3" s="26" t="s">
        <v>11</v>
      </c>
      <c r="K3" s="27" t="s">
        <v>12</v>
      </c>
      <c r="L3" s="28" t="s">
        <v>13</v>
      </c>
      <c r="M3" s="29" t="s">
        <v>14</v>
      </c>
      <c r="N3" s="29" t="s">
        <v>15</v>
      </c>
      <c r="O3" s="29" t="s">
        <v>16</v>
      </c>
      <c r="P3" s="29" t="s">
        <v>17</v>
      </c>
      <c r="Q3" s="29" t="s">
        <v>18</v>
      </c>
      <c r="R3" s="29" t="s">
        <v>19</v>
      </c>
      <c r="S3" s="29" t="s">
        <v>20</v>
      </c>
      <c r="T3" s="30" t="s">
        <v>21</v>
      </c>
    </row>
    <row r="4" spans="1:20" ht="15.75" thickBot="1">
      <c r="A4" s="17">
        <v>1</v>
      </c>
      <c r="B4" s="18">
        <v>2</v>
      </c>
      <c r="C4" s="58">
        <v>3</v>
      </c>
      <c r="D4" s="59"/>
      <c r="E4" s="59"/>
      <c r="F4" s="60"/>
      <c r="G4" s="5">
        <v>4</v>
      </c>
      <c r="H4" s="19"/>
      <c r="I4" s="6">
        <v>5</v>
      </c>
      <c r="J4" s="7">
        <v>6</v>
      </c>
      <c r="K4" s="5">
        <v>7</v>
      </c>
      <c r="L4" s="6">
        <v>8</v>
      </c>
      <c r="M4" s="8">
        <v>9</v>
      </c>
      <c r="N4" s="5">
        <v>10</v>
      </c>
      <c r="O4" s="8">
        <v>11</v>
      </c>
      <c r="P4" s="8">
        <v>12</v>
      </c>
      <c r="Q4" s="8">
        <v>13</v>
      </c>
      <c r="R4" s="8">
        <v>14</v>
      </c>
      <c r="S4" s="5">
        <v>15</v>
      </c>
      <c r="T4" s="9">
        <v>16</v>
      </c>
    </row>
    <row r="5" spans="1:20">
      <c r="A5" s="72"/>
      <c r="B5" s="72"/>
      <c r="C5" s="75"/>
      <c r="D5" s="75"/>
      <c r="E5" s="75"/>
      <c r="F5" s="75"/>
      <c r="G5" s="76"/>
      <c r="H5" s="10"/>
      <c r="I5" s="77"/>
      <c r="J5" s="77"/>
      <c r="K5" s="11" t="s">
        <v>34</v>
      </c>
      <c r="L5" s="77"/>
      <c r="M5" s="77"/>
      <c r="N5" s="77"/>
      <c r="O5" s="77"/>
      <c r="P5" s="77"/>
      <c r="Q5" s="77"/>
      <c r="R5" s="77"/>
      <c r="S5" s="77"/>
      <c r="T5" s="77"/>
    </row>
    <row r="6" spans="1:20" ht="15" customHeight="1">
      <c r="A6" s="3" t="s">
        <v>35</v>
      </c>
      <c r="B6" s="3">
        <v>225</v>
      </c>
      <c r="C6" s="31" t="s">
        <v>36</v>
      </c>
      <c r="D6" s="31"/>
      <c r="E6" s="31"/>
      <c r="F6" s="31"/>
      <c r="G6" s="1" t="s">
        <v>28</v>
      </c>
      <c r="H6" s="14" t="s">
        <v>37</v>
      </c>
      <c r="I6" s="12">
        <v>3.96</v>
      </c>
      <c r="J6" s="12">
        <v>7.34</v>
      </c>
      <c r="K6" s="12">
        <v>21</v>
      </c>
      <c r="L6" s="13">
        <v>165.9</v>
      </c>
      <c r="M6" s="12">
        <v>126.4</v>
      </c>
      <c r="N6" s="2">
        <v>0.04</v>
      </c>
      <c r="O6" s="2">
        <v>24.29</v>
      </c>
      <c r="P6" s="2">
        <v>0</v>
      </c>
      <c r="Q6" s="12">
        <v>8.42</v>
      </c>
      <c r="R6" s="12">
        <v>43.1</v>
      </c>
      <c r="S6" s="12">
        <v>50.34</v>
      </c>
      <c r="T6" s="12">
        <v>10.41</v>
      </c>
    </row>
    <row r="7" spans="1:20" ht="15" customHeight="1">
      <c r="A7" s="66" t="s">
        <v>38</v>
      </c>
      <c r="B7" s="66">
        <v>424</v>
      </c>
      <c r="C7" s="78" t="s">
        <v>39</v>
      </c>
      <c r="D7" s="78"/>
      <c r="E7" s="78"/>
      <c r="F7" s="78"/>
      <c r="G7" s="79" t="s">
        <v>26</v>
      </c>
      <c r="H7" s="80" t="s">
        <v>27</v>
      </c>
      <c r="I7" s="81">
        <v>2.6</v>
      </c>
      <c r="J7" s="81">
        <v>2.2000000000000002</v>
      </c>
      <c r="K7" s="81">
        <v>0.22</v>
      </c>
      <c r="L7" s="71">
        <v>31</v>
      </c>
      <c r="M7" s="81">
        <v>0.11</v>
      </c>
      <c r="N7" s="81">
        <v>0</v>
      </c>
      <c r="O7" s="81">
        <v>0</v>
      </c>
      <c r="P7" s="81">
        <v>0</v>
      </c>
      <c r="Q7" s="81">
        <v>10</v>
      </c>
      <c r="R7" s="81"/>
      <c r="S7" s="81">
        <v>1</v>
      </c>
      <c r="T7" s="79" t="s">
        <v>40</v>
      </c>
    </row>
    <row r="8" spans="1:20" ht="15" customHeight="1">
      <c r="A8" s="66" t="s">
        <v>35</v>
      </c>
      <c r="B8" s="66">
        <v>452</v>
      </c>
      <c r="C8" s="78" t="s">
        <v>41</v>
      </c>
      <c r="D8" s="78"/>
      <c r="E8" s="78"/>
      <c r="F8" s="78"/>
      <c r="G8" s="70" t="s">
        <v>42</v>
      </c>
      <c r="H8" s="82" t="s">
        <v>43</v>
      </c>
      <c r="I8" s="16">
        <v>6.75</v>
      </c>
      <c r="J8" s="16">
        <v>8.82</v>
      </c>
      <c r="K8" s="16">
        <v>66.959999999999994</v>
      </c>
      <c r="L8" s="71">
        <v>374.22</v>
      </c>
      <c r="M8" s="16">
        <v>0.9</v>
      </c>
      <c r="N8" s="16">
        <v>0</v>
      </c>
      <c r="O8" s="16">
        <v>9</v>
      </c>
      <c r="P8" s="16">
        <v>0.28499999999999998</v>
      </c>
      <c r="Q8" s="16">
        <v>26.1</v>
      </c>
      <c r="R8" s="16">
        <v>81</v>
      </c>
      <c r="S8" s="16">
        <v>18</v>
      </c>
      <c r="T8" s="16">
        <v>1.89</v>
      </c>
    </row>
    <row r="9" spans="1:20" ht="15" customHeight="1">
      <c r="A9" s="3" t="s">
        <v>22</v>
      </c>
      <c r="B9" s="72"/>
      <c r="C9" s="31" t="s">
        <v>23</v>
      </c>
      <c r="D9" s="31"/>
      <c r="E9" s="31"/>
      <c r="F9" s="31"/>
      <c r="G9" s="1" t="s">
        <v>24</v>
      </c>
      <c r="H9" s="14" t="s">
        <v>25</v>
      </c>
      <c r="I9" s="2">
        <v>2.2799999999999998</v>
      </c>
      <c r="J9" s="2">
        <v>0.27</v>
      </c>
      <c r="K9" s="2">
        <v>14.01</v>
      </c>
      <c r="L9" s="4">
        <v>12</v>
      </c>
      <c r="M9" s="2">
        <v>4.8000000000000001E-2</v>
      </c>
      <c r="N9" s="2"/>
      <c r="O9" s="2"/>
      <c r="P9" s="2">
        <v>0.3</v>
      </c>
      <c r="Q9" s="2">
        <v>6.9</v>
      </c>
      <c r="R9" s="2">
        <v>25.2</v>
      </c>
      <c r="S9" s="2">
        <v>9.9</v>
      </c>
      <c r="T9" s="2">
        <v>0.56000000000000005</v>
      </c>
    </row>
    <row r="10" spans="1:20">
      <c r="A10" s="3" t="s">
        <v>44</v>
      </c>
      <c r="B10" s="3">
        <v>15</v>
      </c>
      <c r="C10" s="67" t="s">
        <v>45</v>
      </c>
      <c r="D10" s="68"/>
      <c r="E10" s="68"/>
      <c r="F10" s="69"/>
      <c r="G10" s="1" t="s">
        <v>28</v>
      </c>
      <c r="H10" s="14" t="s">
        <v>46</v>
      </c>
      <c r="I10" s="83">
        <v>0.01</v>
      </c>
      <c r="J10" s="83"/>
      <c r="K10" s="83">
        <v>22</v>
      </c>
      <c r="L10" s="84">
        <f>((I10+K10)*4+(J10*9))</f>
        <v>88.04</v>
      </c>
      <c r="M10" s="83"/>
      <c r="N10" s="83"/>
      <c r="O10" s="83"/>
      <c r="P10" s="83"/>
      <c r="Q10" s="83">
        <v>4.4000000000000004</v>
      </c>
      <c r="R10" s="83"/>
      <c r="S10" s="83">
        <v>0.06</v>
      </c>
      <c r="T10" s="83">
        <v>7.7</v>
      </c>
    </row>
    <row r="11" spans="1:20" ht="15" customHeight="1">
      <c r="A11" s="35" t="s">
        <v>29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7"/>
    </row>
    <row r="12" spans="1:20">
      <c r="A12" s="73" t="s">
        <v>22</v>
      </c>
      <c r="B12" s="74"/>
      <c r="C12" s="32" t="s">
        <v>30</v>
      </c>
      <c r="D12" s="33"/>
      <c r="E12" s="33"/>
      <c r="F12" s="34"/>
      <c r="G12" s="1" t="s">
        <v>28</v>
      </c>
      <c r="H12" s="14" t="s">
        <v>31</v>
      </c>
      <c r="I12" s="12">
        <v>5.6</v>
      </c>
      <c r="J12" s="12">
        <v>7</v>
      </c>
      <c r="K12" s="12">
        <v>9</v>
      </c>
      <c r="L12" s="13">
        <f>((I12+K12)*4+(J12*9))</f>
        <v>121.4</v>
      </c>
      <c r="M12" s="12">
        <v>0.08</v>
      </c>
      <c r="N12" s="12">
        <v>2.6</v>
      </c>
      <c r="O12" s="12">
        <v>0.04</v>
      </c>
      <c r="P12" s="12"/>
      <c r="Q12" s="12">
        <v>240</v>
      </c>
      <c r="R12" s="12">
        <v>0.2</v>
      </c>
      <c r="S12" s="12">
        <v>28</v>
      </c>
      <c r="T12" s="12">
        <v>0.12</v>
      </c>
    </row>
    <row r="13" spans="1:20">
      <c r="A13" s="85"/>
      <c r="B13" s="85"/>
      <c r="C13" s="86" t="s">
        <v>32</v>
      </c>
      <c r="D13" s="86"/>
      <c r="E13" s="86"/>
      <c r="F13" s="86"/>
      <c r="G13" s="14"/>
      <c r="H13" s="14" t="s">
        <v>33</v>
      </c>
      <c r="I13" s="15">
        <f t="shared" ref="I13:T13" si="0">SUM(I6:I10)</f>
        <v>15.6</v>
      </c>
      <c r="J13" s="15">
        <f t="shared" si="0"/>
        <v>18.63</v>
      </c>
      <c r="K13" s="15">
        <f t="shared" si="0"/>
        <v>124.19</v>
      </c>
      <c r="L13" s="15">
        <f t="shared" si="0"/>
        <v>671.16</v>
      </c>
      <c r="M13" s="15">
        <f t="shared" si="0"/>
        <v>127.45800000000001</v>
      </c>
      <c r="N13" s="15">
        <f t="shared" si="0"/>
        <v>0.04</v>
      </c>
      <c r="O13" s="15">
        <f t="shared" si="0"/>
        <v>33.29</v>
      </c>
      <c r="P13" s="15">
        <f t="shared" si="0"/>
        <v>0.58499999999999996</v>
      </c>
      <c r="Q13" s="15">
        <f t="shared" si="0"/>
        <v>55.82</v>
      </c>
      <c r="R13" s="15">
        <f t="shared" si="0"/>
        <v>149.29999999999998</v>
      </c>
      <c r="S13" s="15">
        <f t="shared" si="0"/>
        <v>79.300000000000011</v>
      </c>
      <c r="T13" s="15">
        <f t="shared" si="0"/>
        <v>20.560000000000002</v>
      </c>
    </row>
  </sheetData>
  <mergeCells count="18">
    <mergeCell ref="C13:F13"/>
    <mergeCell ref="A1:A3"/>
    <mergeCell ref="C4:F4"/>
    <mergeCell ref="M1:P1"/>
    <mergeCell ref="Q1:T2"/>
    <mergeCell ref="M2:P2"/>
    <mergeCell ref="G1:G3"/>
    <mergeCell ref="B1:B3"/>
    <mergeCell ref="C1:F3"/>
    <mergeCell ref="C6:F6"/>
    <mergeCell ref="I1:K2"/>
    <mergeCell ref="C7:F7"/>
    <mergeCell ref="C8:F8"/>
    <mergeCell ref="C9:F9"/>
    <mergeCell ref="C12:F12"/>
    <mergeCell ref="C10:F10"/>
    <mergeCell ref="A11:T11"/>
    <mergeCell ref="A12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111</cp:lastModifiedBy>
  <dcterms:created xsi:type="dcterms:W3CDTF">2021-12-09T05:24:13Z</dcterms:created>
  <dcterms:modified xsi:type="dcterms:W3CDTF">2021-12-09T05:25:55Z</dcterms:modified>
</cp:coreProperties>
</file>