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 iterate="1"/>
</workbook>
</file>

<file path=xl/calcChain.xml><?xml version="1.0" encoding="utf-8"?>
<calcChain xmlns="http://schemas.openxmlformats.org/spreadsheetml/2006/main">
  <c r="T14" i="1"/>
  <c r="S14"/>
  <c r="R14"/>
  <c r="Q14"/>
  <c r="P14"/>
  <c r="O14"/>
  <c r="N14"/>
  <c r="M14"/>
  <c r="K14"/>
  <c r="J14"/>
  <c r="I14"/>
  <c r="L13"/>
  <c r="L10"/>
  <c r="L9"/>
  <c r="L14" s="1"/>
</calcChain>
</file>

<file path=xl/sharedStrings.xml><?xml version="1.0" encoding="utf-8"?>
<sst xmlns="http://schemas.openxmlformats.org/spreadsheetml/2006/main" count="55" uniqueCount="50">
  <si>
    <t>тех-ая и нор-ная документация</t>
  </si>
  <si>
    <t>№ рецеп-туры</t>
  </si>
  <si>
    <t>Наименование блюд</t>
  </si>
  <si>
    <t>Выход</t>
  </si>
  <si>
    <t>Пищевые вещества</t>
  </si>
  <si>
    <t>Энергетическая</t>
  </si>
  <si>
    <t>Витамины</t>
  </si>
  <si>
    <t>Минеральные вещества</t>
  </si>
  <si>
    <t>цен.</t>
  </si>
  <si>
    <t>Цена</t>
  </si>
  <si>
    <t>Б</t>
  </si>
  <si>
    <t>Ж</t>
  </si>
  <si>
    <t>У</t>
  </si>
  <si>
    <t>(ккал)</t>
  </si>
  <si>
    <t>В1</t>
  </si>
  <si>
    <t>С</t>
  </si>
  <si>
    <t>А</t>
  </si>
  <si>
    <t>Е</t>
  </si>
  <si>
    <t>Са</t>
  </si>
  <si>
    <t>Р</t>
  </si>
  <si>
    <t>Mg</t>
  </si>
  <si>
    <t>Fe</t>
  </si>
  <si>
    <t>пр пр-ва</t>
  </si>
  <si>
    <t>Хлеб в/с</t>
  </si>
  <si>
    <t>30</t>
  </si>
  <si>
    <t>3,0</t>
  </si>
  <si>
    <t>20</t>
  </si>
  <si>
    <t>4,0</t>
  </si>
  <si>
    <t>Сб2008</t>
  </si>
  <si>
    <t>200</t>
  </si>
  <si>
    <t>дополнительный прием</t>
  </si>
  <si>
    <t>Молоко ( индивидуальная упаковка)</t>
  </si>
  <si>
    <t>20,0</t>
  </si>
  <si>
    <t>ИТОГО</t>
  </si>
  <si>
    <t>70,0</t>
  </si>
  <si>
    <t>Сб2011</t>
  </si>
  <si>
    <t>Сб2015</t>
  </si>
  <si>
    <t>Овощная нарезка</t>
  </si>
  <si>
    <t>ПЯТНИЦА</t>
  </si>
  <si>
    <t>Котлета мясная</t>
  </si>
  <si>
    <t>80</t>
  </si>
  <si>
    <t>30,0</t>
  </si>
  <si>
    <t>Соус основной красный</t>
  </si>
  <si>
    <t>25</t>
  </si>
  <si>
    <t>1,5</t>
  </si>
  <si>
    <t>70/72</t>
  </si>
  <si>
    <t>Чай с сахаром</t>
  </si>
  <si>
    <t>Рис отварной с м\с</t>
  </si>
  <si>
    <t>150</t>
  </si>
  <si>
    <t>8,5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</si>
</sst>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NumberFormat="1" applyFont="1" applyAlignment="1">
      <alignment horizontal="left" wrapText="1"/>
    </xf>
    <xf numFmtId="49" fontId="5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 shrinkToFit="1"/>
    </xf>
    <xf numFmtId="0" fontId="3" fillId="0" borderId="1" xfId="0" applyNumberFormat="1" applyFont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2" fillId="0" borderId="0" xfId="0" applyNumberFormat="1" applyFont="1" applyAlignment="1">
      <alignment horizontal="left"/>
    </xf>
    <xf numFmtId="1" fontId="2" fillId="0" borderId="8" xfId="0" applyNumberFormat="1" applyFont="1" applyBorder="1" applyAlignment="1">
      <alignment horizontal="left"/>
    </xf>
    <xf numFmtId="1" fontId="2" fillId="0" borderId="9" xfId="0" applyNumberFormat="1" applyFont="1" applyBorder="1" applyAlignment="1">
      <alignment horizontal="left"/>
    </xf>
    <xf numFmtId="1" fontId="2" fillId="0" borderId="10" xfId="0" applyNumberFormat="1" applyFont="1" applyBorder="1" applyAlignment="1">
      <alignment horizontal="left"/>
    </xf>
    <xf numFmtId="1" fontId="2" fillId="0" borderId="11" xfId="0" applyNumberFormat="1" applyFont="1" applyBorder="1" applyAlignment="1">
      <alignment horizontal="left"/>
    </xf>
    <xf numFmtId="1" fontId="2" fillId="0" borderId="12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2" fontId="5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2" fontId="3" fillId="2" borderId="1" xfId="0" applyNumberFormat="1" applyFont="1" applyFill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0" fontId="5" fillId="0" borderId="1" xfId="0" applyNumberFormat="1" applyFont="1" applyBorder="1" applyAlignment="1">
      <alignment horizontal="left"/>
    </xf>
    <xf numFmtId="1" fontId="5" fillId="0" borderId="13" xfId="0" applyNumberFormat="1" applyFont="1" applyBorder="1" applyAlignment="1">
      <alignment horizontal="left"/>
    </xf>
    <xf numFmtId="1" fontId="2" fillId="0" borderId="14" xfId="0" applyNumberFormat="1" applyFont="1" applyBorder="1" applyAlignment="1">
      <alignment horizontal="left"/>
    </xf>
    <xf numFmtId="1" fontId="2" fillId="0" borderId="16" xfId="0" applyNumberFormat="1" applyFont="1" applyBorder="1" applyAlignment="1">
      <alignment horizontal="left"/>
    </xf>
    <xf numFmtId="49" fontId="2" fillId="0" borderId="23" xfId="0" applyNumberFormat="1" applyFont="1" applyBorder="1" applyAlignment="1">
      <alignment horizontal="left"/>
    </xf>
    <xf numFmtId="49" fontId="2" fillId="0" borderId="26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2" fontId="2" fillId="0" borderId="2" xfId="0" applyNumberFormat="1" applyFont="1" applyBorder="1" applyAlignment="1">
      <alignment horizontal="left" wrapText="1"/>
    </xf>
    <xf numFmtId="2" fontId="2" fillId="0" borderId="3" xfId="0" applyNumberFormat="1" applyFont="1" applyBorder="1" applyAlignment="1">
      <alignment horizontal="left"/>
    </xf>
    <xf numFmtId="2" fontId="2" fillId="0" borderId="4" xfId="0" applyNumberFormat="1" applyFont="1" applyBorder="1" applyAlignment="1">
      <alignment horizontal="left"/>
    </xf>
    <xf numFmtId="2" fontId="2" fillId="0" borderId="5" xfId="0" applyNumberFormat="1" applyFont="1" applyBorder="1" applyAlignment="1">
      <alignment horizontal="left"/>
    </xf>
    <xf numFmtId="2" fontId="2" fillId="0" borderId="6" xfId="0" applyNumberFormat="1" applyFont="1" applyBorder="1" applyAlignment="1">
      <alignment horizontal="left"/>
    </xf>
    <xf numFmtId="2" fontId="2" fillId="0" borderId="23" xfId="0" applyNumberFormat="1" applyFont="1" applyBorder="1" applyAlignment="1">
      <alignment horizontal="left"/>
    </xf>
    <xf numFmtId="2" fontId="2" fillId="0" borderId="7" xfId="0" applyNumberFormat="1" applyFont="1" applyBorder="1" applyAlignment="1">
      <alignment horizontal="left"/>
    </xf>
    <xf numFmtId="2" fontId="2" fillId="0" borderId="39" xfId="0" applyNumberFormat="1" applyFont="1" applyBorder="1" applyAlignment="1">
      <alignment horizontal="left"/>
    </xf>
    <xf numFmtId="0" fontId="3" fillId="0" borderId="1" xfId="0" applyNumberFormat="1" applyFont="1" applyBorder="1" applyAlignment="1">
      <alignment horizontal="left" wrapText="1"/>
    </xf>
    <xf numFmtId="0" fontId="3" fillId="0" borderId="17" xfId="0" applyNumberFormat="1" applyFont="1" applyBorder="1" applyAlignment="1">
      <alignment horizontal="left" wrapText="1"/>
    </xf>
    <xf numFmtId="0" fontId="3" fillId="0" borderId="19" xfId="0" applyNumberFormat="1" applyFont="1" applyBorder="1" applyAlignment="1">
      <alignment horizontal="left" wrapText="1"/>
    </xf>
    <xf numFmtId="0" fontId="3" fillId="0" borderId="15" xfId="0" applyNumberFormat="1" applyFont="1" applyBorder="1" applyAlignment="1">
      <alignment horizontal="left" wrapText="1"/>
    </xf>
    <xf numFmtId="0" fontId="2" fillId="0" borderId="17" xfId="0" applyNumberFormat="1" applyFont="1" applyBorder="1" applyAlignment="1">
      <alignment horizontal="left"/>
    </xf>
    <xf numFmtId="0" fontId="2" fillId="0" borderId="19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49" fontId="2" fillId="0" borderId="20" xfId="0" applyNumberFormat="1" applyFont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left" vertical="center" wrapText="1"/>
    </xf>
    <xf numFmtId="49" fontId="2" fillId="0" borderId="22" xfId="0" applyNumberFormat="1" applyFont="1" applyBorder="1" applyAlignment="1">
      <alignment horizontal="left" vertical="center" wrapText="1"/>
    </xf>
    <xf numFmtId="0" fontId="2" fillId="0" borderId="23" xfId="0" applyNumberFormat="1" applyFont="1" applyBorder="1" applyAlignment="1">
      <alignment horizontal="left" wrapText="1"/>
    </xf>
    <xf numFmtId="0" fontId="2" fillId="0" borderId="24" xfId="0" applyNumberFormat="1" applyFont="1" applyBorder="1" applyAlignment="1">
      <alignment horizontal="left" wrapText="1"/>
    </xf>
    <xf numFmtId="0" fontId="2" fillId="0" borderId="25" xfId="0" applyNumberFormat="1" applyFont="1" applyBorder="1" applyAlignment="1">
      <alignment horizontal="left" wrapText="1"/>
    </xf>
    <xf numFmtId="0" fontId="2" fillId="0" borderId="26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2" fillId="0" borderId="27" xfId="0" applyNumberFormat="1" applyFont="1" applyBorder="1" applyAlignment="1">
      <alignment horizontal="left" wrapText="1"/>
    </xf>
    <xf numFmtId="2" fontId="2" fillId="0" borderId="23" xfId="0" applyNumberFormat="1" applyFont="1" applyBorder="1" applyAlignment="1">
      <alignment horizontal="left"/>
    </xf>
    <xf numFmtId="2" fontId="2" fillId="0" borderId="24" xfId="0" applyNumberFormat="1" applyFont="1" applyBorder="1" applyAlignment="1">
      <alignment horizontal="left"/>
    </xf>
    <xf numFmtId="2" fontId="2" fillId="0" borderId="25" xfId="0" applyNumberFormat="1" applyFont="1" applyBorder="1" applyAlignment="1">
      <alignment horizontal="left"/>
    </xf>
    <xf numFmtId="2" fontId="2" fillId="0" borderId="35" xfId="0" applyNumberFormat="1" applyFont="1" applyBorder="1" applyAlignment="1">
      <alignment horizontal="left"/>
    </xf>
    <xf numFmtId="2" fontId="2" fillId="0" borderId="36" xfId="0" applyNumberFormat="1" applyFont="1" applyBorder="1" applyAlignment="1">
      <alignment horizontal="left"/>
    </xf>
    <xf numFmtId="2" fontId="2" fillId="0" borderId="37" xfId="0" applyNumberFormat="1" applyFont="1" applyBorder="1" applyAlignment="1">
      <alignment horizontal="left"/>
    </xf>
    <xf numFmtId="0" fontId="2" fillId="0" borderId="28" xfId="0" applyNumberFormat="1" applyFont="1" applyBorder="1" applyAlignment="1">
      <alignment horizontal="left" vertical="center" wrapText="1"/>
    </xf>
    <xf numFmtId="0" fontId="2" fillId="0" borderId="29" xfId="0" applyNumberFormat="1" applyFont="1" applyBorder="1" applyAlignment="1">
      <alignment horizontal="left" vertical="center" wrapText="1"/>
    </xf>
    <xf numFmtId="0" fontId="2" fillId="0" borderId="30" xfId="0" applyNumberFormat="1" applyFont="1" applyBorder="1" applyAlignment="1">
      <alignment horizontal="left" vertical="center" wrapText="1"/>
    </xf>
    <xf numFmtId="1" fontId="2" fillId="0" borderId="13" xfId="0" applyNumberFormat="1" applyFont="1" applyBorder="1" applyAlignment="1">
      <alignment horizontal="left" wrapText="1"/>
    </xf>
    <xf numFmtId="1" fontId="2" fillId="0" borderId="16" xfId="0" applyNumberFormat="1" applyFont="1" applyBorder="1" applyAlignment="1">
      <alignment horizontal="left" wrapText="1"/>
    </xf>
    <xf numFmtId="1" fontId="2" fillId="0" borderId="31" xfId="0" applyNumberFormat="1" applyFont="1" applyBorder="1" applyAlignment="1">
      <alignment horizontal="left" wrapText="1"/>
    </xf>
    <xf numFmtId="2" fontId="2" fillId="0" borderId="32" xfId="0" applyNumberFormat="1" applyFont="1" applyBorder="1" applyAlignment="1">
      <alignment horizontal="left"/>
    </xf>
    <xf numFmtId="2" fontId="2" fillId="0" borderId="33" xfId="0" applyNumberFormat="1" applyFont="1" applyBorder="1" applyAlignment="1">
      <alignment horizontal="left"/>
    </xf>
    <xf numFmtId="2" fontId="2" fillId="0" borderId="34" xfId="0" applyNumberFormat="1" applyFont="1" applyBorder="1" applyAlignment="1">
      <alignment horizontal="left"/>
    </xf>
    <xf numFmtId="2" fontId="2" fillId="0" borderId="38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0" fontId="5" fillId="0" borderId="0" xfId="0" applyNumberFormat="1" applyFont="1" applyAlignment="1">
      <alignment horizontal="left"/>
    </xf>
    <xf numFmtId="0" fontId="3" fillId="0" borderId="17" xfId="0" applyNumberFormat="1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2" fillId="0" borderId="1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workbookViewId="0">
      <selection activeCell="A5" sqref="A5:T14"/>
    </sheetView>
  </sheetViews>
  <sheetFormatPr defaultRowHeight="15"/>
  <sheetData>
    <row r="1" spans="1:20" ht="30.75" thickTop="1">
      <c r="A1" s="60" t="s">
        <v>0</v>
      </c>
      <c r="B1" s="45" t="s">
        <v>1</v>
      </c>
      <c r="C1" s="48" t="s">
        <v>2</v>
      </c>
      <c r="D1" s="49"/>
      <c r="E1" s="49"/>
      <c r="F1" s="50"/>
      <c r="G1" s="43" t="s">
        <v>3</v>
      </c>
      <c r="H1" s="25"/>
      <c r="I1" s="54" t="s">
        <v>4</v>
      </c>
      <c r="J1" s="55"/>
      <c r="K1" s="56"/>
      <c r="L1" s="28" t="s">
        <v>5</v>
      </c>
      <c r="M1" s="66" t="s">
        <v>6</v>
      </c>
      <c r="N1" s="67"/>
      <c r="O1" s="67"/>
      <c r="P1" s="68"/>
      <c r="Q1" s="54" t="s">
        <v>7</v>
      </c>
      <c r="R1" s="55"/>
      <c r="S1" s="55"/>
      <c r="T1" s="56"/>
    </row>
    <row r="2" spans="1:20" ht="15.75" thickBot="1">
      <c r="A2" s="61"/>
      <c r="B2" s="46"/>
      <c r="C2" s="51"/>
      <c r="D2" s="52"/>
      <c r="E2" s="52"/>
      <c r="F2" s="53"/>
      <c r="G2" s="44"/>
      <c r="H2" s="26"/>
      <c r="I2" s="57"/>
      <c r="J2" s="58"/>
      <c r="K2" s="59"/>
      <c r="L2" s="29" t="s">
        <v>8</v>
      </c>
      <c r="M2" s="69"/>
      <c r="N2" s="70"/>
      <c r="O2" s="70"/>
      <c r="P2" s="70"/>
      <c r="Q2" s="57"/>
      <c r="R2" s="58"/>
      <c r="S2" s="58"/>
      <c r="T2" s="59"/>
    </row>
    <row r="3" spans="1:20" ht="16.5" thickTop="1" thickBot="1">
      <c r="A3" s="62"/>
      <c r="B3" s="47"/>
      <c r="C3" s="51"/>
      <c r="D3" s="52"/>
      <c r="E3" s="52"/>
      <c r="F3" s="53"/>
      <c r="G3" s="44"/>
      <c r="H3" s="27" t="s">
        <v>9</v>
      </c>
      <c r="I3" s="30" t="s">
        <v>10</v>
      </c>
      <c r="J3" s="31" t="s">
        <v>11</v>
      </c>
      <c r="K3" s="32" t="s">
        <v>12</v>
      </c>
      <c r="L3" s="33" t="s">
        <v>13</v>
      </c>
      <c r="M3" s="34" t="s">
        <v>14</v>
      </c>
      <c r="N3" s="34" t="s">
        <v>15</v>
      </c>
      <c r="O3" s="34" t="s">
        <v>16</v>
      </c>
      <c r="P3" s="34" t="s">
        <v>17</v>
      </c>
      <c r="Q3" s="34" t="s">
        <v>18</v>
      </c>
      <c r="R3" s="34" t="s">
        <v>19</v>
      </c>
      <c r="S3" s="34" t="s">
        <v>20</v>
      </c>
      <c r="T3" s="35" t="s">
        <v>21</v>
      </c>
    </row>
    <row r="4" spans="1:20" ht="15.75" thickBot="1">
      <c r="A4" s="22">
        <v>1</v>
      </c>
      <c r="B4" s="23">
        <v>2</v>
      </c>
      <c r="C4" s="63">
        <v>3</v>
      </c>
      <c r="D4" s="64"/>
      <c r="E4" s="64"/>
      <c r="F4" s="65"/>
      <c r="G4" s="8">
        <v>4</v>
      </c>
      <c r="H4" s="24"/>
      <c r="I4" s="9">
        <v>5</v>
      </c>
      <c r="J4" s="10">
        <v>6</v>
      </c>
      <c r="K4" s="8">
        <v>7</v>
      </c>
      <c r="L4" s="9">
        <v>8</v>
      </c>
      <c r="M4" s="11">
        <v>9</v>
      </c>
      <c r="N4" s="8">
        <v>10</v>
      </c>
      <c r="O4" s="11">
        <v>11</v>
      </c>
      <c r="P4" s="11">
        <v>12</v>
      </c>
      <c r="Q4" s="11">
        <v>13</v>
      </c>
      <c r="R4" s="11">
        <v>14</v>
      </c>
      <c r="S4" s="8">
        <v>15</v>
      </c>
      <c r="T4" s="12">
        <v>16</v>
      </c>
    </row>
    <row r="5" spans="1:20">
      <c r="A5" s="7"/>
      <c r="B5" s="71"/>
      <c r="C5" s="1"/>
      <c r="D5" s="1"/>
      <c r="E5" s="1"/>
      <c r="F5" s="1"/>
      <c r="G5" s="13"/>
      <c r="H5" s="13"/>
      <c r="I5" s="14"/>
      <c r="J5" s="14"/>
      <c r="K5" s="14" t="s">
        <v>38</v>
      </c>
      <c r="L5" s="14"/>
      <c r="M5" s="14"/>
      <c r="N5" s="14"/>
      <c r="O5" s="14"/>
      <c r="P5" s="14"/>
      <c r="Q5" s="14"/>
      <c r="R5" s="14"/>
      <c r="S5" s="14"/>
      <c r="T5" s="14"/>
    </row>
    <row r="6" spans="1:20" ht="15" customHeight="1">
      <c r="A6" s="5" t="s">
        <v>35</v>
      </c>
      <c r="B6" s="5">
        <v>608</v>
      </c>
      <c r="C6" s="37" t="s">
        <v>39</v>
      </c>
      <c r="D6" s="38"/>
      <c r="E6" s="38"/>
      <c r="F6" s="39"/>
      <c r="G6" s="2" t="s">
        <v>40</v>
      </c>
      <c r="H6" s="17" t="s">
        <v>41</v>
      </c>
      <c r="I6" s="15">
        <v>12.47</v>
      </c>
      <c r="J6" s="15">
        <v>12</v>
      </c>
      <c r="K6" s="15">
        <v>14.08</v>
      </c>
      <c r="L6" s="16">
        <v>214.2</v>
      </c>
      <c r="M6" s="15">
        <v>0.08</v>
      </c>
      <c r="N6" s="15">
        <v>2.08</v>
      </c>
      <c r="O6" s="15">
        <v>2.4E-2</v>
      </c>
      <c r="P6" s="15">
        <v>2.1999999999999999E-2</v>
      </c>
      <c r="Q6" s="15">
        <v>31.68</v>
      </c>
      <c r="R6" s="15">
        <v>121.83</v>
      </c>
      <c r="S6" s="15">
        <v>15.46</v>
      </c>
      <c r="T6" s="15">
        <v>1.25</v>
      </c>
    </row>
    <row r="7" spans="1:20" ht="15" customHeight="1">
      <c r="A7" s="5" t="s">
        <v>35</v>
      </c>
      <c r="B7" s="5">
        <v>759</v>
      </c>
      <c r="C7" s="37" t="s">
        <v>42</v>
      </c>
      <c r="D7" s="38"/>
      <c r="E7" s="38"/>
      <c r="F7" s="39"/>
      <c r="G7" s="2" t="s">
        <v>43</v>
      </c>
      <c r="H7" s="17" t="s">
        <v>44</v>
      </c>
      <c r="I7" s="15">
        <v>0.15</v>
      </c>
      <c r="J7" s="15">
        <v>1.2</v>
      </c>
      <c r="K7" s="15">
        <v>1.5</v>
      </c>
      <c r="L7" s="16">
        <v>17.399999999999999</v>
      </c>
      <c r="M7" s="15">
        <v>0</v>
      </c>
      <c r="N7" s="15">
        <v>0.35</v>
      </c>
      <c r="O7" s="15">
        <v>0.05</v>
      </c>
      <c r="P7" s="15">
        <v>0</v>
      </c>
      <c r="Q7" s="15">
        <v>3.35</v>
      </c>
      <c r="R7" s="15">
        <v>3.15</v>
      </c>
      <c r="S7" s="15">
        <v>1.75</v>
      </c>
      <c r="T7" s="15">
        <v>0.05</v>
      </c>
    </row>
    <row r="8" spans="1:20" ht="15" customHeight="1">
      <c r="A8" s="5" t="s">
        <v>36</v>
      </c>
      <c r="B8" s="5" t="s">
        <v>45</v>
      </c>
      <c r="C8" s="36" t="s">
        <v>37</v>
      </c>
      <c r="D8" s="36"/>
      <c r="E8" s="36"/>
      <c r="F8" s="36"/>
      <c r="G8" s="3" t="s">
        <v>26</v>
      </c>
      <c r="H8" s="20" t="s">
        <v>27</v>
      </c>
      <c r="I8" s="19">
        <v>0.08</v>
      </c>
      <c r="J8" s="19">
        <v>0.01</v>
      </c>
      <c r="K8" s="19">
        <v>0.23</v>
      </c>
      <c r="L8" s="16">
        <v>1.41</v>
      </c>
      <c r="M8" s="19">
        <v>0</v>
      </c>
      <c r="N8" s="19">
        <v>1</v>
      </c>
      <c r="O8" s="19">
        <v>0</v>
      </c>
      <c r="P8" s="19">
        <v>0.01</v>
      </c>
      <c r="Q8" s="19">
        <v>2.2999999999999998</v>
      </c>
      <c r="R8" s="19">
        <v>1.4</v>
      </c>
      <c r="S8" s="19">
        <v>4.2</v>
      </c>
      <c r="T8" s="19">
        <v>0.1</v>
      </c>
    </row>
    <row r="9" spans="1:20" ht="15" customHeight="1">
      <c r="A9" s="5" t="s">
        <v>22</v>
      </c>
      <c r="B9" s="71"/>
      <c r="C9" s="36" t="s">
        <v>23</v>
      </c>
      <c r="D9" s="36"/>
      <c r="E9" s="36"/>
      <c r="F9" s="36"/>
      <c r="G9" s="2" t="s">
        <v>24</v>
      </c>
      <c r="H9" s="17" t="s">
        <v>25</v>
      </c>
      <c r="I9" s="4">
        <v>2.2799999999999998</v>
      </c>
      <c r="J9" s="4">
        <v>0.27</v>
      </c>
      <c r="K9" s="4">
        <v>14.01</v>
      </c>
      <c r="L9" s="6">
        <f>((I9+K9)*4+(J9*9))</f>
        <v>67.59</v>
      </c>
      <c r="M9" s="4">
        <v>4.8000000000000001E-2</v>
      </c>
      <c r="N9" s="4"/>
      <c r="O9" s="4"/>
      <c r="P9" s="4">
        <v>0.3</v>
      </c>
      <c r="Q9" s="4">
        <v>6.9</v>
      </c>
      <c r="R9" s="4">
        <v>25.2</v>
      </c>
      <c r="S9" s="4">
        <v>9.9</v>
      </c>
      <c r="T9" s="4">
        <v>0.56000000000000005</v>
      </c>
    </row>
    <row r="10" spans="1:20" ht="15" customHeight="1">
      <c r="A10" s="5" t="s">
        <v>28</v>
      </c>
      <c r="B10" s="5">
        <v>376</v>
      </c>
      <c r="C10" s="37" t="s">
        <v>46</v>
      </c>
      <c r="D10" s="38"/>
      <c r="E10" s="38"/>
      <c r="F10" s="39"/>
      <c r="G10" s="2" t="s">
        <v>29</v>
      </c>
      <c r="H10" s="17" t="s">
        <v>25</v>
      </c>
      <c r="I10" s="15">
        <v>0.2</v>
      </c>
      <c r="J10" s="15">
        <v>0</v>
      </c>
      <c r="K10" s="15">
        <v>15.1</v>
      </c>
      <c r="L10" s="16">
        <f>((I10+K10)*4+(J10*9))</f>
        <v>61.199999999999996</v>
      </c>
      <c r="M10" s="15">
        <v>0</v>
      </c>
      <c r="N10" s="15">
        <v>0</v>
      </c>
      <c r="O10" s="15">
        <v>0</v>
      </c>
      <c r="P10" s="15">
        <v>0</v>
      </c>
      <c r="Q10" s="15">
        <v>13.4</v>
      </c>
      <c r="R10" s="15">
        <v>6.2</v>
      </c>
      <c r="S10" s="15">
        <v>8.1999999999999993</v>
      </c>
      <c r="T10" s="15">
        <v>0.8</v>
      </c>
    </row>
    <row r="11" spans="1:20" ht="15" customHeight="1">
      <c r="A11" s="5" t="s">
        <v>36</v>
      </c>
      <c r="B11" s="5">
        <v>304</v>
      </c>
      <c r="C11" s="37" t="s">
        <v>47</v>
      </c>
      <c r="D11" s="38"/>
      <c r="E11" s="38"/>
      <c r="F11" s="39"/>
      <c r="G11" s="2" t="s">
        <v>48</v>
      </c>
      <c r="H11" s="17" t="s">
        <v>49</v>
      </c>
      <c r="I11" s="15">
        <v>4.13</v>
      </c>
      <c r="J11" s="15">
        <v>5.25</v>
      </c>
      <c r="K11" s="15">
        <v>39.799999999999997</v>
      </c>
      <c r="L11" s="16">
        <v>222.95</v>
      </c>
      <c r="M11" s="15">
        <v>0.1</v>
      </c>
      <c r="N11" s="15">
        <v>0</v>
      </c>
      <c r="O11" s="15">
        <v>0</v>
      </c>
      <c r="P11" s="15">
        <v>0.4</v>
      </c>
      <c r="Q11" s="15">
        <v>10.7</v>
      </c>
      <c r="R11" s="15">
        <v>28.31</v>
      </c>
      <c r="S11" s="15">
        <v>82.4</v>
      </c>
      <c r="T11" s="15">
        <v>14.4</v>
      </c>
    </row>
    <row r="12" spans="1:20" ht="15" customHeight="1">
      <c r="A12" s="40" t="s">
        <v>30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2"/>
    </row>
    <row r="13" spans="1:20">
      <c r="A13" s="72" t="s">
        <v>22</v>
      </c>
      <c r="B13" s="73"/>
      <c r="C13" s="37" t="s">
        <v>31</v>
      </c>
      <c r="D13" s="38"/>
      <c r="E13" s="38"/>
      <c r="F13" s="39"/>
      <c r="G13" s="2" t="s">
        <v>29</v>
      </c>
      <c r="H13" s="17" t="s">
        <v>32</v>
      </c>
      <c r="I13" s="15">
        <v>5.6</v>
      </c>
      <c r="J13" s="15">
        <v>7</v>
      </c>
      <c r="K13" s="15">
        <v>9</v>
      </c>
      <c r="L13" s="16">
        <f>((I13+K13)*4+(J13*9))</f>
        <v>121.4</v>
      </c>
      <c r="M13" s="15">
        <v>0.08</v>
      </c>
      <c r="N13" s="15">
        <v>2.6</v>
      </c>
      <c r="O13" s="15">
        <v>0.04</v>
      </c>
      <c r="P13" s="15"/>
      <c r="Q13" s="15">
        <v>240</v>
      </c>
      <c r="R13" s="15">
        <v>0.2</v>
      </c>
      <c r="S13" s="15">
        <v>28</v>
      </c>
      <c r="T13" s="15">
        <v>0.12</v>
      </c>
    </row>
    <row r="14" spans="1:20">
      <c r="A14" s="74"/>
      <c r="B14" s="21"/>
      <c r="C14" s="75" t="s">
        <v>33</v>
      </c>
      <c r="D14" s="75"/>
      <c r="E14" s="75"/>
      <c r="F14" s="75"/>
      <c r="G14" s="17"/>
      <c r="H14" s="17" t="s">
        <v>34</v>
      </c>
      <c r="I14" s="18">
        <f>SUM(I6:I11)</f>
        <v>19.309999999999999</v>
      </c>
      <c r="J14" s="18">
        <f>SUM(J6:J11)</f>
        <v>18.729999999999997</v>
      </c>
      <c r="K14" s="18">
        <f>SUM(K6:K11)</f>
        <v>84.72</v>
      </c>
      <c r="L14" s="18">
        <f>SUM(L6:L11)</f>
        <v>584.75</v>
      </c>
      <c r="M14" s="18">
        <f t="shared" ref="M14:T14" si="0">SUM(M2:M11)</f>
        <v>9.2279999999999998</v>
      </c>
      <c r="N14" s="18">
        <f t="shared" si="0"/>
        <v>13.43</v>
      </c>
      <c r="O14" s="18">
        <f t="shared" si="0"/>
        <v>11.074</v>
      </c>
      <c r="P14" s="18">
        <f t="shared" si="0"/>
        <v>12.732000000000001</v>
      </c>
      <c r="Q14" s="18">
        <f t="shared" si="0"/>
        <v>81.33</v>
      </c>
      <c r="R14" s="18">
        <f t="shared" si="0"/>
        <v>200.08999999999997</v>
      </c>
      <c r="S14" s="18">
        <f t="shared" si="0"/>
        <v>136.91000000000003</v>
      </c>
      <c r="T14" s="18">
        <f t="shared" si="0"/>
        <v>33.160000000000004</v>
      </c>
    </row>
  </sheetData>
  <mergeCells count="19">
    <mergeCell ref="C13:F13"/>
    <mergeCell ref="A12:T12"/>
    <mergeCell ref="A13:B13"/>
    <mergeCell ref="C14:F14"/>
    <mergeCell ref="A1:A3"/>
    <mergeCell ref="C4:F4"/>
    <mergeCell ref="M1:P1"/>
    <mergeCell ref="Q1:T2"/>
    <mergeCell ref="M2:P2"/>
    <mergeCell ref="G1:G3"/>
    <mergeCell ref="B1:B3"/>
    <mergeCell ref="C1:F3"/>
    <mergeCell ref="C6:F6"/>
    <mergeCell ref="I1:K2"/>
    <mergeCell ref="C7:F7"/>
    <mergeCell ref="C8:F8"/>
    <mergeCell ref="C9:F9"/>
    <mergeCell ref="C11:F11"/>
    <mergeCell ref="C10:F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111</cp:lastModifiedBy>
  <dcterms:created xsi:type="dcterms:W3CDTF">2021-12-09T05:24:13Z</dcterms:created>
  <dcterms:modified xsi:type="dcterms:W3CDTF">2021-12-09T05:26:15Z</dcterms:modified>
</cp:coreProperties>
</file>