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хайловка\Desktop\МАЖУГА\"/>
    </mc:Choice>
  </mc:AlternateContent>
  <xr:revisionPtr revIDLastSave="0" documentId="8_{7691693E-01E2-4F50-8E32-47AB1F98DEB0}" xr6:coauthVersionLast="45" xr6:coauthVersionMax="45" xr10:uidLastSave="{00000000-0000-0000-0000-000000000000}"/>
  <bookViews>
    <workbookView xWindow="-120" yWindow="-120" windowWidth="24240" windowHeight="13140"/>
  </bookViews>
  <sheets>
    <sheet name="1-4" sheetId="1" r:id="rId1"/>
    <sheet name="титульник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4" i="1" l="1"/>
  <c r="S14" i="1"/>
  <c r="R14" i="1"/>
  <c r="Q14" i="1"/>
  <c r="P14" i="1"/>
  <c r="O14" i="1"/>
  <c r="N14" i="1"/>
  <c r="M14" i="1"/>
  <c r="K14" i="1"/>
  <c r="J14" i="1"/>
  <c r="I14" i="1"/>
  <c r="L6" i="1"/>
  <c r="L7" i="1"/>
  <c r="L8" i="1"/>
  <c r="L13" i="1"/>
  <c r="L11" i="1"/>
  <c r="L14" i="1" l="1"/>
</calcChain>
</file>

<file path=xl/sharedStrings.xml><?xml version="1.0" encoding="utf-8"?>
<sst xmlns="http://schemas.openxmlformats.org/spreadsheetml/2006/main" count="67" uniqueCount="63">
  <si>
    <t>Наименование блюд</t>
  </si>
  <si>
    <t>Выход</t>
  </si>
  <si>
    <t>Пищевые вещества</t>
  </si>
  <si>
    <t>Б</t>
  </si>
  <si>
    <t>Ж</t>
  </si>
  <si>
    <t>У</t>
  </si>
  <si>
    <t>Энергетическая</t>
  </si>
  <si>
    <t>цен.</t>
  </si>
  <si>
    <t>(ккал)</t>
  </si>
  <si>
    <t>Витамины</t>
  </si>
  <si>
    <t>В1</t>
  </si>
  <si>
    <t>С</t>
  </si>
  <si>
    <t>А</t>
  </si>
  <si>
    <t>Е</t>
  </si>
  <si>
    <t>Минеральные вещества</t>
  </si>
  <si>
    <t>Са</t>
  </si>
  <si>
    <t>Р</t>
  </si>
  <si>
    <t>Mg</t>
  </si>
  <si>
    <t>Fe</t>
  </si>
  <si>
    <t>___________________</t>
  </si>
  <si>
    <t>ПОНЕДЕЛЬНИК</t>
  </si>
  <si>
    <t>ИТОГО</t>
  </si>
  <si>
    <t>"УТВЕРЖДАЮ"</t>
  </si>
  <si>
    <t>200</t>
  </si>
  <si>
    <t>30</t>
  </si>
  <si>
    <t>80</t>
  </si>
  <si>
    <t>180</t>
  </si>
  <si>
    <t>Фрукты</t>
  </si>
  <si>
    <t>Чай фруктовый</t>
  </si>
  <si>
    <t>Молоко ( индивидуальная упаковка)</t>
  </si>
  <si>
    <t>20</t>
  </si>
  <si>
    <t>Сезон: осеннее -зимний</t>
  </si>
  <si>
    <t>№ рецеп-туры</t>
  </si>
  <si>
    <t>тех-ая и нор-ная документация</t>
  </si>
  <si>
    <t>Сб2008</t>
  </si>
  <si>
    <t>пр пр-ва</t>
  </si>
  <si>
    <t>Сб2005</t>
  </si>
  <si>
    <t>5</t>
  </si>
  <si>
    <t>Масло сливочное</t>
  </si>
  <si>
    <t>Макаронные изделия с тёртым сыром</t>
  </si>
  <si>
    <t>Сб201</t>
  </si>
  <si>
    <t>ИП Григорян К.А.</t>
  </si>
  <si>
    <t>Григорян К.А.</t>
  </si>
  <si>
    <t>дополнительный прием</t>
  </si>
  <si>
    <t xml:space="preserve">Примерное двухнедельное цикличное меню </t>
  </si>
  <si>
    <t>0,4</t>
  </si>
  <si>
    <t>9,8</t>
  </si>
  <si>
    <t>338\339</t>
  </si>
  <si>
    <t>0,12</t>
  </si>
  <si>
    <t>Сб20011</t>
  </si>
  <si>
    <t>Хлеб в/с</t>
  </si>
  <si>
    <t>Яйцо отварное</t>
  </si>
  <si>
    <t>для обучающихся 1-4 классов.</t>
  </si>
  <si>
    <t>Согласовано МБОУ СОШ п. Новошахтинск</t>
  </si>
  <si>
    <t>Директор ___________  Кухтинов Н.В.</t>
  </si>
  <si>
    <t>Цена</t>
  </si>
  <si>
    <t>24,0</t>
  </si>
  <si>
    <t>3,0</t>
  </si>
  <si>
    <t>10,0</t>
  </si>
  <si>
    <t>4,0</t>
  </si>
  <si>
    <t>6,0</t>
  </si>
  <si>
    <t>20,0</t>
  </si>
  <si>
    <t>70,0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</si>
</sst>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8"/>
      <color indexed="8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NumberFormat="1" applyFont="1" applyAlignment="1">
      <alignment horizontal="left" wrapText="1"/>
    </xf>
    <xf numFmtId="49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5" fillId="0" borderId="0" xfId="0" applyNumberFormat="1" applyFont="1" applyAlignment="1">
      <alignment horizontal="left" wrapText="1"/>
    </xf>
    <xf numFmtId="0" fontId="4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8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4" fontId="5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1" fontId="3" fillId="0" borderId="17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2" fontId="3" fillId="0" borderId="2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3" fillId="0" borderId="24" xfId="0" applyNumberFormat="1" applyFont="1" applyBorder="1" applyAlignment="1">
      <alignment horizontal="left"/>
    </xf>
    <xf numFmtId="2" fontId="3" fillId="0" borderId="7" xfId="0" applyNumberFormat="1" applyFont="1" applyBorder="1" applyAlignment="1">
      <alignment horizontal="left"/>
    </xf>
    <xf numFmtId="2" fontId="3" fillId="0" borderId="40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wrapText="1"/>
    </xf>
    <xf numFmtId="0" fontId="3" fillId="0" borderId="18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left" wrapText="1"/>
    </xf>
    <xf numFmtId="1" fontId="3" fillId="0" borderId="17" xfId="0" applyNumberFormat="1" applyFont="1" applyBorder="1" applyAlignment="1">
      <alignment horizontal="left" wrapText="1"/>
    </xf>
    <xf numFmtId="1" fontId="3" fillId="0" borderId="32" xfId="0" applyNumberFormat="1" applyFont="1" applyBorder="1" applyAlignment="1">
      <alignment horizontal="left" wrapText="1"/>
    </xf>
    <xf numFmtId="2" fontId="3" fillId="0" borderId="33" xfId="0" applyNumberFormat="1" applyFont="1" applyBorder="1" applyAlignment="1">
      <alignment horizontal="left"/>
    </xf>
    <xf numFmtId="2" fontId="3" fillId="0" borderId="34" xfId="0" applyNumberFormat="1" applyFont="1" applyBorder="1" applyAlignment="1">
      <alignment horizontal="left"/>
    </xf>
    <xf numFmtId="2" fontId="3" fillId="0" borderId="35" xfId="0" applyNumberFormat="1" applyFont="1" applyBorder="1" applyAlignment="1">
      <alignment horizontal="left"/>
    </xf>
    <xf numFmtId="2" fontId="3" fillId="0" borderId="24" xfId="0" applyNumberFormat="1" applyFont="1" applyBorder="1" applyAlignment="1">
      <alignment horizontal="left"/>
    </xf>
    <xf numFmtId="2" fontId="3" fillId="0" borderId="25" xfId="0" applyNumberFormat="1" applyFont="1" applyBorder="1" applyAlignment="1">
      <alignment horizontal="left"/>
    </xf>
    <xf numFmtId="2" fontId="3" fillId="0" borderId="26" xfId="0" applyNumberFormat="1" applyFont="1" applyBorder="1" applyAlignment="1">
      <alignment horizontal="left"/>
    </xf>
    <xf numFmtId="2" fontId="3" fillId="0" borderId="36" xfId="0" applyNumberFormat="1" applyFont="1" applyBorder="1" applyAlignment="1">
      <alignment horizontal="left"/>
    </xf>
    <xf numFmtId="2" fontId="3" fillId="0" borderId="37" xfId="0" applyNumberFormat="1" applyFont="1" applyBorder="1" applyAlignment="1">
      <alignment horizontal="left"/>
    </xf>
    <xf numFmtId="2" fontId="3" fillId="0" borderId="38" xfId="0" applyNumberFormat="1" applyFont="1" applyBorder="1" applyAlignment="1">
      <alignment horizontal="left"/>
    </xf>
    <xf numFmtId="2" fontId="3" fillId="0" borderId="39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6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wrapText="1"/>
    </xf>
    <xf numFmtId="0" fontId="3" fillId="0" borderId="25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28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Normal="100" workbookViewId="0">
      <selection activeCell="A15" sqref="A15:IV106"/>
    </sheetView>
  </sheetViews>
  <sheetFormatPr defaultColWidth="6.7109375" defaultRowHeight="15" x14ac:dyDescent="0.25"/>
  <cols>
    <col min="1" max="1" width="9" style="7" customWidth="1"/>
    <col min="2" max="2" width="7.140625" style="7" customWidth="1"/>
    <col min="3" max="3" width="6.7109375" style="4" customWidth="1"/>
    <col min="4" max="4" width="11.7109375" style="4" customWidth="1"/>
    <col min="5" max="5" width="7.7109375" style="4" customWidth="1"/>
    <col min="6" max="6" width="1.42578125" style="4" hidden="1" customWidth="1"/>
    <col min="7" max="7" width="6.42578125" style="8" customWidth="1"/>
    <col min="8" max="8" width="6.42578125" style="17" customWidth="1"/>
    <col min="9" max="9" width="5.5703125" style="9" customWidth="1"/>
    <col min="10" max="10" width="5.7109375" style="9" customWidth="1"/>
    <col min="11" max="11" width="7.42578125" style="9" customWidth="1"/>
    <col min="12" max="12" width="7.28515625" style="9" customWidth="1"/>
    <col min="13" max="13" width="8.7109375" style="9" customWidth="1"/>
    <col min="14" max="14" width="6" style="9" customWidth="1"/>
    <col min="15" max="15" width="5.7109375" style="9" customWidth="1"/>
    <col min="16" max="16" width="5.5703125" style="9" customWidth="1"/>
    <col min="17" max="17" width="6.7109375" style="9" customWidth="1"/>
    <col min="18" max="18" width="8.140625" style="9" customWidth="1"/>
    <col min="19" max="19" width="7.28515625" style="9" customWidth="1"/>
    <col min="20" max="20" width="6.7109375" style="9" customWidth="1"/>
    <col min="21" max="16384" width="6.7109375" style="7"/>
  </cols>
  <sheetData>
    <row r="1" spans="1:21" s="10" customFormat="1" ht="30" customHeight="1" thickTop="1" x14ac:dyDescent="0.25">
      <c r="A1" s="82" t="s">
        <v>33</v>
      </c>
      <c r="B1" s="89" t="s">
        <v>32</v>
      </c>
      <c r="C1" s="92" t="s">
        <v>0</v>
      </c>
      <c r="D1" s="93"/>
      <c r="E1" s="93"/>
      <c r="F1" s="94"/>
      <c r="G1" s="87" t="s">
        <v>1</v>
      </c>
      <c r="H1" s="43"/>
      <c r="I1" s="73" t="s">
        <v>2</v>
      </c>
      <c r="J1" s="74"/>
      <c r="K1" s="75"/>
      <c r="L1" s="47" t="s">
        <v>6</v>
      </c>
      <c r="M1" s="70" t="s">
        <v>9</v>
      </c>
      <c r="N1" s="71"/>
      <c r="O1" s="71"/>
      <c r="P1" s="72"/>
      <c r="Q1" s="73" t="s">
        <v>14</v>
      </c>
      <c r="R1" s="74"/>
      <c r="S1" s="74"/>
      <c r="T1" s="75"/>
    </row>
    <row r="2" spans="1:21" s="10" customFormat="1" ht="15.75" thickBot="1" x14ac:dyDescent="0.3">
      <c r="A2" s="83"/>
      <c r="B2" s="90"/>
      <c r="C2" s="95"/>
      <c r="D2" s="96"/>
      <c r="E2" s="96"/>
      <c r="F2" s="97"/>
      <c r="G2" s="88"/>
      <c r="H2" s="44"/>
      <c r="I2" s="76"/>
      <c r="J2" s="77"/>
      <c r="K2" s="78"/>
      <c r="L2" s="48" t="s">
        <v>7</v>
      </c>
      <c r="M2" s="79"/>
      <c r="N2" s="80"/>
      <c r="O2" s="80"/>
      <c r="P2" s="80"/>
      <c r="Q2" s="76"/>
      <c r="R2" s="77"/>
      <c r="S2" s="77"/>
      <c r="T2" s="78"/>
    </row>
    <row r="3" spans="1:21" s="10" customFormat="1" ht="15" customHeight="1" thickTop="1" thickBot="1" x14ac:dyDescent="0.3">
      <c r="A3" s="84"/>
      <c r="B3" s="91"/>
      <c r="C3" s="95"/>
      <c r="D3" s="96"/>
      <c r="E3" s="96"/>
      <c r="F3" s="97"/>
      <c r="G3" s="88"/>
      <c r="H3" s="45" t="s">
        <v>55</v>
      </c>
      <c r="I3" s="49" t="s">
        <v>3</v>
      </c>
      <c r="J3" s="50" t="s">
        <v>4</v>
      </c>
      <c r="K3" s="51" t="s">
        <v>5</v>
      </c>
      <c r="L3" s="52" t="s">
        <v>8</v>
      </c>
      <c r="M3" s="53" t="s">
        <v>10</v>
      </c>
      <c r="N3" s="53" t="s">
        <v>11</v>
      </c>
      <c r="O3" s="53" t="s">
        <v>12</v>
      </c>
      <c r="P3" s="53" t="s">
        <v>13</v>
      </c>
      <c r="Q3" s="53" t="s">
        <v>15</v>
      </c>
      <c r="R3" s="53" t="s">
        <v>16</v>
      </c>
      <c r="S3" s="53" t="s">
        <v>17</v>
      </c>
      <c r="T3" s="54" t="s">
        <v>18</v>
      </c>
      <c r="U3" s="55"/>
    </row>
    <row r="4" spans="1:21" s="16" customFormat="1" ht="15.75" thickBot="1" x14ac:dyDescent="0.3">
      <c r="A4" s="25">
        <v>1</v>
      </c>
      <c r="B4" s="26">
        <v>2</v>
      </c>
      <c r="C4" s="67">
        <v>3</v>
      </c>
      <c r="D4" s="68"/>
      <c r="E4" s="68"/>
      <c r="F4" s="69"/>
      <c r="G4" s="11">
        <v>4</v>
      </c>
      <c r="H4" s="42"/>
      <c r="I4" s="12">
        <v>5</v>
      </c>
      <c r="J4" s="13">
        <v>6</v>
      </c>
      <c r="K4" s="11">
        <v>7</v>
      </c>
      <c r="L4" s="12">
        <v>8</v>
      </c>
      <c r="M4" s="14">
        <v>9</v>
      </c>
      <c r="N4" s="11">
        <v>10</v>
      </c>
      <c r="O4" s="14">
        <v>11</v>
      </c>
      <c r="P4" s="14">
        <v>12</v>
      </c>
      <c r="Q4" s="14">
        <v>13</v>
      </c>
      <c r="R4" s="14">
        <v>14</v>
      </c>
      <c r="S4" s="11">
        <v>15</v>
      </c>
      <c r="T4" s="15">
        <v>16</v>
      </c>
    </row>
    <row r="5" spans="1:21" s="10" customFormat="1" x14ac:dyDescent="0.25">
      <c r="C5" s="1"/>
      <c r="D5" s="1"/>
      <c r="E5" s="1"/>
      <c r="F5" s="1"/>
      <c r="G5" s="17"/>
      <c r="H5" s="17"/>
      <c r="I5" s="18"/>
      <c r="J5" s="81" t="s">
        <v>20</v>
      </c>
      <c r="K5" s="81"/>
      <c r="L5" s="81"/>
      <c r="M5" s="18"/>
      <c r="N5" s="18"/>
      <c r="O5" s="18"/>
      <c r="P5" s="18"/>
      <c r="Q5" s="18"/>
      <c r="R5" s="18"/>
      <c r="S5" s="18"/>
      <c r="T5" s="18"/>
    </row>
    <row r="6" spans="1:21" ht="30.6" customHeight="1" x14ac:dyDescent="0.25">
      <c r="A6" s="5" t="s">
        <v>40</v>
      </c>
      <c r="B6" s="5">
        <v>207</v>
      </c>
      <c r="C6" s="57" t="s">
        <v>39</v>
      </c>
      <c r="D6" s="58"/>
      <c r="E6" s="58"/>
      <c r="F6" s="59"/>
      <c r="G6" s="2" t="s">
        <v>26</v>
      </c>
      <c r="H6" s="23" t="s">
        <v>56</v>
      </c>
      <c r="I6" s="19">
        <v>8.5</v>
      </c>
      <c r="J6" s="19">
        <v>9.8000000000000007</v>
      </c>
      <c r="K6" s="19">
        <v>49</v>
      </c>
      <c r="L6" s="20">
        <f t="shared" ref="L6:L13" si="0">((I6+K6)*4+(J6*9))</f>
        <v>318.2</v>
      </c>
      <c r="M6" s="3">
        <v>0</v>
      </c>
      <c r="N6" s="3">
        <v>6</v>
      </c>
      <c r="O6" s="3">
        <v>0</v>
      </c>
      <c r="P6" s="3">
        <v>0.1</v>
      </c>
      <c r="Q6" s="3">
        <v>13.8</v>
      </c>
      <c r="R6" s="3">
        <v>64.900000000000006</v>
      </c>
      <c r="S6" s="3">
        <v>9.4</v>
      </c>
      <c r="T6" s="3">
        <v>1</v>
      </c>
    </row>
    <row r="7" spans="1:21" ht="17.45" customHeight="1" x14ac:dyDescent="0.25">
      <c r="A7" s="5" t="s">
        <v>35</v>
      </c>
      <c r="C7" s="56" t="s">
        <v>50</v>
      </c>
      <c r="D7" s="56"/>
      <c r="E7" s="56"/>
      <c r="F7" s="56"/>
      <c r="G7" s="2" t="s">
        <v>24</v>
      </c>
      <c r="H7" s="23" t="s">
        <v>57</v>
      </c>
      <c r="I7" s="3">
        <v>2.2799999999999998</v>
      </c>
      <c r="J7" s="3">
        <v>0.27</v>
      </c>
      <c r="K7" s="3">
        <v>14.01</v>
      </c>
      <c r="L7" s="6">
        <f t="shared" si="0"/>
        <v>67.59</v>
      </c>
      <c r="M7" s="3">
        <v>4.8000000000000001E-2</v>
      </c>
      <c r="N7" s="3"/>
      <c r="O7" s="3"/>
      <c r="P7" s="3">
        <v>0.3</v>
      </c>
      <c r="Q7" s="3">
        <v>6.9</v>
      </c>
      <c r="R7" s="3">
        <v>25.2</v>
      </c>
      <c r="S7" s="3">
        <v>9.9</v>
      </c>
      <c r="T7" s="3">
        <v>0.56000000000000005</v>
      </c>
    </row>
    <row r="8" spans="1:21" x14ac:dyDescent="0.25">
      <c r="A8" s="5" t="s">
        <v>36</v>
      </c>
      <c r="B8" s="5">
        <v>41</v>
      </c>
      <c r="C8" s="57" t="s">
        <v>38</v>
      </c>
      <c r="D8" s="58"/>
      <c r="E8" s="58"/>
      <c r="F8" s="59"/>
      <c r="G8" s="2" t="s">
        <v>37</v>
      </c>
      <c r="H8" s="23" t="s">
        <v>57</v>
      </c>
      <c r="I8" s="2">
        <v>2.5999999999999999E-2</v>
      </c>
      <c r="J8" s="19">
        <v>2.7</v>
      </c>
      <c r="K8" s="2">
        <v>1.2999999999999999E-2</v>
      </c>
      <c r="L8" s="20">
        <f t="shared" si="0"/>
        <v>24.456</v>
      </c>
      <c r="M8" s="21">
        <v>8.0000000000000002E-3</v>
      </c>
      <c r="N8" s="19">
        <v>0.2</v>
      </c>
      <c r="O8" s="19">
        <v>0.2</v>
      </c>
      <c r="P8" s="19">
        <v>0.2</v>
      </c>
      <c r="Q8" s="19">
        <v>10</v>
      </c>
      <c r="R8" s="19">
        <v>0.2</v>
      </c>
      <c r="S8" s="19">
        <v>0</v>
      </c>
      <c r="T8" s="19">
        <v>0.2</v>
      </c>
    </row>
    <row r="9" spans="1:21" ht="15.6" customHeight="1" x14ac:dyDescent="0.25">
      <c r="A9" s="5" t="s">
        <v>36</v>
      </c>
      <c r="B9" s="5" t="s">
        <v>47</v>
      </c>
      <c r="C9" s="60" t="s">
        <v>27</v>
      </c>
      <c r="D9" s="61"/>
      <c r="E9" s="61"/>
      <c r="F9" s="35"/>
      <c r="G9" s="2" t="s">
        <v>25</v>
      </c>
      <c r="H9" s="23" t="s">
        <v>58</v>
      </c>
      <c r="I9" s="2" t="s">
        <v>45</v>
      </c>
      <c r="J9" s="19">
        <v>0.4</v>
      </c>
      <c r="K9" s="2" t="s">
        <v>46</v>
      </c>
      <c r="L9" s="20">
        <v>44.4</v>
      </c>
      <c r="M9" s="21">
        <v>0</v>
      </c>
      <c r="N9" s="19">
        <v>10</v>
      </c>
      <c r="O9" s="19">
        <v>0</v>
      </c>
      <c r="P9" s="19">
        <v>0.6</v>
      </c>
      <c r="Q9" s="19">
        <v>16</v>
      </c>
      <c r="R9" s="19">
        <v>11</v>
      </c>
      <c r="S9" s="19">
        <v>8</v>
      </c>
      <c r="T9" s="19">
        <v>2.2000000000000002</v>
      </c>
    </row>
    <row r="10" spans="1:21" x14ac:dyDescent="0.25">
      <c r="A10" s="36" t="s">
        <v>49</v>
      </c>
      <c r="B10" s="36">
        <v>424</v>
      </c>
      <c r="C10" s="62" t="s">
        <v>51</v>
      </c>
      <c r="D10" s="62"/>
      <c r="E10" s="62"/>
      <c r="F10" s="62"/>
      <c r="G10" s="38" t="s">
        <v>30</v>
      </c>
      <c r="H10" s="46" t="s">
        <v>59</v>
      </c>
      <c r="I10" s="39">
        <v>2.6</v>
      </c>
      <c r="J10" s="39">
        <v>2.2000000000000002</v>
      </c>
      <c r="K10" s="39">
        <v>0.22</v>
      </c>
      <c r="L10" s="37">
        <v>31</v>
      </c>
      <c r="M10" s="39">
        <v>0.11</v>
      </c>
      <c r="N10" s="39">
        <v>0</v>
      </c>
      <c r="O10" s="39">
        <v>0</v>
      </c>
      <c r="P10" s="39">
        <v>0</v>
      </c>
      <c r="Q10" s="39">
        <v>10</v>
      </c>
      <c r="R10" s="39"/>
      <c r="S10" s="39">
        <v>1</v>
      </c>
      <c r="T10" s="38" t="s">
        <v>48</v>
      </c>
    </row>
    <row r="11" spans="1:21" ht="14.45" customHeight="1" x14ac:dyDescent="0.25">
      <c r="A11" s="5" t="s">
        <v>34</v>
      </c>
      <c r="B11" s="5">
        <v>380</v>
      </c>
      <c r="C11" s="56" t="s">
        <v>28</v>
      </c>
      <c r="D11" s="56"/>
      <c r="E11" s="56"/>
      <c r="F11" s="56"/>
      <c r="G11" s="2" t="s">
        <v>23</v>
      </c>
      <c r="H11" s="23" t="s">
        <v>60</v>
      </c>
      <c r="I11" s="19">
        <v>0.2</v>
      </c>
      <c r="J11" s="19">
        <v>0</v>
      </c>
      <c r="K11" s="19">
        <v>13.1</v>
      </c>
      <c r="L11" s="20">
        <f t="shared" si="0"/>
        <v>53.199999999999996</v>
      </c>
      <c r="M11" s="19">
        <v>0</v>
      </c>
      <c r="N11" s="19">
        <v>0.4</v>
      </c>
      <c r="O11" s="19">
        <v>0</v>
      </c>
      <c r="P11" s="19">
        <v>0.1</v>
      </c>
      <c r="Q11" s="19">
        <v>14.7</v>
      </c>
      <c r="R11" s="19">
        <v>6.9</v>
      </c>
      <c r="S11" s="19">
        <v>9.1999999999999993</v>
      </c>
      <c r="T11" s="19">
        <v>1</v>
      </c>
    </row>
    <row r="12" spans="1:21" s="10" customFormat="1" x14ac:dyDescent="0.25">
      <c r="A12" s="63" t="s">
        <v>43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</row>
    <row r="13" spans="1:21" ht="27" customHeight="1" x14ac:dyDescent="0.25">
      <c r="A13" s="85" t="s">
        <v>35</v>
      </c>
      <c r="B13" s="86"/>
      <c r="C13" s="57" t="s">
        <v>29</v>
      </c>
      <c r="D13" s="58"/>
      <c r="E13" s="58"/>
      <c r="F13" s="59"/>
      <c r="G13" s="2" t="s">
        <v>23</v>
      </c>
      <c r="H13" s="23" t="s">
        <v>61</v>
      </c>
      <c r="I13" s="19">
        <v>5.6</v>
      </c>
      <c r="J13" s="19">
        <v>7</v>
      </c>
      <c r="K13" s="19">
        <v>9</v>
      </c>
      <c r="L13" s="20">
        <f t="shared" si="0"/>
        <v>121.4</v>
      </c>
      <c r="M13" s="19">
        <v>0.08</v>
      </c>
      <c r="N13" s="19">
        <v>2.6</v>
      </c>
      <c r="O13" s="19">
        <v>0.04</v>
      </c>
      <c r="P13" s="19"/>
      <c r="Q13" s="19">
        <v>240</v>
      </c>
      <c r="R13" s="19">
        <v>0.2</v>
      </c>
      <c r="S13" s="19">
        <v>28</v>
      </c>
      <c r="T13" s="19">
        <v>0.12</v>
      </c>
    </row>
    <row r="14" spans="1:21" s="10" customFormat="1" ht="21.75" customHeight="1" x14ac:dyDescent="0.25">
      <c r="A14" s="22"/>
      <c r="B14" s="22"/>
      <c r="C14" s="66" t="s">
        <v>21</v>
      </c>
      <c r="D14" s="66"/>
      <c r="E14" s="66"/>
      <c r="F14" s="66"/>
      <c r="G14" s="23"/>
      <c r="H14" s="23" t="s">
        <v>62</v>
      </c>
      <c r="I14" s="24">
        <f>SUM(I7:I13)</f>
        <v>10.706</v>
      </c>
      <c r="J14" s="24">
        <f>SUM(J9:J13)</f>
        <v>9.6</v>
      </c>
      <c r="K14" s="24">
        <f>SUM(K7:K13)</f>
        <v>36.343000000000004</v>
      </c>
      <c r="L14" s="24">
        <f>SUM(L9:L13)</f>
        <v>250</v>
      </c>
      <c r="M14" s="24">
        <f t="shared" ref="M14:T14" si="1">SUM(M7:M13)</f>
        <v>0.246</v>
      </c>
      <c r="N14" s="24">
        <f t="shared" si="1"/>
        <v>13.2</v>
      </c>
      <c r="O14" s="24">
        <f t="shared" si="1"/>
        <v>0.24000000000000002</v>
      </c>
      <c r="P14" s="24">
        <f t="shared" si="1"/>
        <v>1.2000000000000002</v>
      </c>
      <c r="Q14" s="24">
        <f t="shared" si="1"/>
        <v>297.60000000000002</v>
      </c>
      <c r="R14" s="24">
        <f t="shared" si="1"/>
        <v>43.5</v>
      </c>
      <c r="S14" s="24">
        <f t="shared" si="1"/>
        <v>56.099999999999994</v>
      </c>
      <c r="T14" s="24">
        <f t="shared" si="1"/>
        <v>4.08</v>
      </c>
    </row>
  </sheetData>
  <mergeCells count="20">
    <mergeCell ref="A13:B13"/>
    <mergeCell ref="C7:F7"/>
    <mergeCell ref="G1:G3"/>
    <mergeCell ref="B1:B3"/>
    <mergeCell ref="C1:F3"/>
    <mergeCell ref="C14:F14"/>
    <mergeCell ref="C8:F8"/>
    <mergeCell ref="I1:K2"/>
    <mergeCell ref="A1:A3"/>
    <mergeCell ref="C4:F4"/>
    <mergeCell ref="A12:T12"/>
    <mergeCell ref="C11:F11"/>
    <mergeCell ref="C13:F13"/>
    <mergeCell ref="C10:F10"/>
    <mergeCell ref="M1:P1"/>
    <mergeCell ref="Q1:T2"/>
    <mergeCell ref="M2:P2"/>
    <mergeCell ref="C6:F6"/>
    <mergeCell ref="J5:L5"/>
    <mergeCell ref="C9:E9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5"/>
  <sheetViews>
    <sheetView zoomScaleNormal="100" workbookViewId="0">
      <selection activeCell="G10" sqref="G10"/>
    </sheetView>
  </sheetViews>
  <sheetFormatPr defaultRowHeight="15" x14ac:dyDescent="0.25"/>
  <cols>
    <col min="3" max="3" width="13.28515625" customWidth="1"/>
  </cols>
  <sheetData>
    <row r="4" spans="1:18" s="27" customFormat="1" ht="18.75" x14ac:dyDescent="0.3">
      <c r="A4" s="31"/>
      <c r="B4" s="28"/>
      <c r="C4" s="28"/>
      <c r="D4" s="28"/>
      <c r="E4" s="28"/>
      <c r="F4" s="29"/>
      <c r="G4" s="30"/>
      <c r="H4" s="30"/>
      <c r="I4" s="30"/>
      <c r="J4" s="30"/>
      <c r="K4" s="30"/>
      <c r="L4" s="30"/>
      <c r="M4" s="30"/>
      <c r="N4" s="30"/>
      <c r="O4" s="31"/>
      <c r="P4" s="30"/>
      <c r="Q4" s="30"/>
      <c r="R4" s="30"/>
    </row>
    <row r="5" spans="1:18" s="27" customFormat="1" ht="18.75" x14ac:dyDescent="0.3">
      <c r="A5" s="102" t="s">
        <v>53</v>
      </c>
      <c r="B5" s="103"/>
      <c r="C5" s="103"/>
      <c r="D5" s="103"/>
      <c r="E5" s="103"/>
      <c r="F5" s="103"/>
      <c r="G5" s="103"/>
      <c r="H5" s="30" t="s">
        <v>22</v>
      </c>
      <c r="J5" s="30"/>
      <c r="K5" s="30"/>
      <c r="L5" s="30"/>
      <c r="M5" s="30"/>
      <c r="N5" s="30"/>
      <c r="O5" s="31"/>
      <c r="P5" s="30"/>
      <c r="Q5" s="30"/>
      <c r="R5" s="30"/>
    </row>
    <row r="6" spans="1:18" s="27" customFormat="1" ht="18.75" x14ac:dyDescent="0.3">
      <c r="A6" s="31"/>
      <c r="B6" s="28"/>
      <c r="C6" s="28"/>
      <c r="D6" s="28"/>
      <c r="E6" s="28"/>
      <c r="F6" s="32"/>
      <c r="G6" s="30"/>
      <c r="H6" s="30" t="s">
        <v>41</v>
      </c>
      <c r="J6" s="30"/>
      <c r="K6" s="30"/>
      <c r="L6" s="30"/>
      <c r="M6" s="30"/>
      <c r="N6" s="30"/>
      <c r="O6" s="30"/>
      <c r="P6" s="30"/>
      <c r="Q6" s="30"/>
      <c r="R6" s="30"/>
    </row>
    <row r="7" spans="1:18" s="27" customFormat="1" ht="18.75" x14ac:dyDescent="0.3">
      <c r="A7" s="104" t="s">
        <v>54</v>
      </c>
      <c r="B7" s="105"/>
      <c r="C7" s="105"/>
      <c r="D7" s="105"/>
      <c r="E7" s="105"/>
      <c r="F7" s="105"/>
      <c r="G7" s="105"/>
      <c r="H7" s="30" t="s">
        <v>19</v>
      </c>
      <c r="J7" s="30"/>
      <c r="K7" s="30"/>
      <c r="L7" s="30"/>
      <c r="M7" s="30"/>
      <c r="N7" s="30"/>
      <c r="O7" s="30"/>
      <c r="P7" s="30"/>
      <c r="Q7" s="30"/>
      <c r="R7" s="30"/>
    </row>
    <row r="8" spans="1:18" s="27" customFormat="1" ht="18.75" x14ac:dyDescent="0.3">
      <c r="A8" s="31"/>
      <c r="B8" s="28"/>
      <c r="C8" s="28"/>
      <c r="D8" s="28"/>
      <c r="E8" s="28"/>
      <c r="F8" s="29"/>
      <c r="G8" s="30"/>
      <c r="H8" s="30"/>
      <c r="J8" s="30"/>
      <c r="K8" s="30"/>
      <c r="L8" s="30"/>
      <c r="M8" s="30"/>
      <c r="N8" s="30"/>
      <c r="O8" s="30"/>
      <c r="P8" s="30"/>
      <c r="Q8" s="30"/>
      <c r="R8" s="30"/>
    </row>
    <row r="9" spans="1:18" s="27" customFormat="1" ht="18.75" x14ac:dyDescent="0.3">
      <c r="A9" s="31"/>
      <c r="B9" s="98" t="s">
        <v>31</v>
      </c>
      <c r="C9" s="99"/>
      <c r="D9" s="99"/>
      <c r="E9" s="28"/>
      <c r="F9" s="29"/>
      <c r="G9" s="30"/>
      <c r="H9" s="31" t="s">
        <v>42</v>
      </c>
      <c r="J9" s="30"/>
      <c r="K9" s="30"/>
      <c r="L9" s="30"/>
      <c r="M9" s="30"/>
      <c r="N9" s="30"/>
      <c r="O9" s="30"/>
      <c r="P9" s="30"/>
      <c r="Q9" s="30"/>
      <c r="R9" s="30"/>
    </row>
    <row r="10" spans="1:18" s="27" customFormat="1" ht="18.75" x14ac:dyDescent="0.3">
      <c r="A10" s="31"/>
      <c r="B10" s="40"/>
      <c r="C10" s="41"/>
      <c r="D10" s="41"/>
      <c r="E10" s="40"/>
      <c r="F10" s="29"/>
      <c r="G10" s="30"/>
      <c r="H10" s="30"/>
      <c r="I10" s="31"/>
      <c r="J10" s="30"/>
      <c r="K10" s="30"/>
      <c r="L10" s="30"/>
      <c r="M10" s="30"/>
      <c r="N10" s="30"/>
      <c r="O10" s="30"/>
      <c r="P10" s="30"/>
      <c r="Q10" s="30"/>
      <c r="R10" s="30"/>
    </row>
    <row r="11" spans="1:18" s="27" customFormat="1" ht="18.75" x14ac:dyDescent="0.3">
      <c r="A11" s="31"/>
      <c r="B11" s="40"/>
      <c r="C11" s="41"/>
      <c r="D11" s="41"/>
      <c r="E11" s="40"/>
      <c r="F11" s="29"/>
      <c r="G11" s="30"/>
      <c r="H11" s="30"/>
      <c r="I11" s="31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27" customFormat="1" ht="18.75" x14ac:dyDescent="0.3">
      <c r="A12" s="31"/>
      <c r="B12" s="40"/>
      <c r="C12" s="41"/>
      <c r="D12" s="41"/>
      <c r="E12" s="40"/>
      <c r="F12" s="29"/>
      <c r="G12" s="30"/>
      <c r="H12" s="30"/>
      <c r="I12" s="31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60" customHeight="1" x14ac:dyDescent="0.25">
      <c r="A13" s="10"/>
      <c r="B13" s="1"/>
      <c r="C13" s="1"/>
      <c r="D13" s="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3.25" x14ac:dyDescent="0.35">
      <c r="A14" s="100" t="s">
        <v>44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"/>
      <c r="M14" s="10"/>
      <c r="N14" s="10"/>
      <c r="O14" s="10"/>
      <c r="P14" s="10"/>
      <c r="Q14" s="10"/>
      <c r="R14" s="10"/>
    </row>
    <row r="15" spans="1:18" ht="23.25" x14ac:dyDescent="0.35">
      <c r="A15" s="33"/>
      <c r="B15" s="34"/>
      <c r="C15" s="34"/>
      <c r="D15" s="33" t="s">
        <v>52</v>
      </c>
      <c r="F15" s="33"/>
      <c r="G15" s="33"/>
      <c r="H15" s="33"/>
      <c r="I15" s="33"/>
      <c r="J15" s="33"/>
      <c r="K15" s="33"/>
      <c r="L15" s="10"/>
      <c r="M15" s="10"/>
      <c r="N15" s="10"/>
      <c r="O15" s="10"/>
      <c r="P15" s="10"/>
      <c r="Q15" s="10"/>
      <c r="R15" s="10"/>
    </row>
  </sheetData>
  <mergeCells count="4">
    <mergeCell ref="B9:D9"/>
    <mergeCell ref="A14:K14"/>
    <mergeCell ref="A5:G5"/>
    <mergeCell ref="A7:G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титульник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Психолог-ПК</cp:lastModifiedBy>
  <cp:lastPrinted>2021-08-30T02:27:34Z</cp:lastPrinted>
  <dcterms:created xsi:type="dcterms:W3CDTF">2015-07-24T12:00:03Z</dcterms:created>
  <dcterms:modified xsi:type="dcterms:W3CDTF">2022-01-25T01:35:59Z</dcterms:modified>
</cp:coreProperties>
</file>